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uter-ta\share\69.ITA 2568\OIT\O12\แก้ไขล่าสุด\"/>
    </mc:Choice>
  </mc:AlternateContent>
  <xr:revisionPtr revIDLastSave="0" documentId="14_{2D0763C7-8F93-4D41-A3FE-8E20FA58A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รายงานผลการใช้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F39" i="2"/>
  <c r="F17" i="2"/>
  <c r="E45" i="2"/>
  <c r="F8" i="2"/>
  <c r="F42" i="2"/>
  <c r="F40" i="2"/>
  <c r="F38" i="2"/>
  <c r="F37" i="2"/>
  <c r="D45" i="2"/>
  <c r="F45" i="2" l="1"/>
</calcChain>
</file>

<file path=xl/sharedStrings.xml><?xml version="1.0" encoding="utf-8"?>
<sst xmlns="http://schemas.openxmlformats.org/spreadsheetml/2006/main" count="106" uniqueCount="82">
  <si>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</si>
  <si>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</si>
  <si>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</si>
  <si>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</si>
  <si>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</si>
  <si>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</si>
  <si>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</si>
  <si>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</si>
  <si>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ค่าตอบแทนอาสาสมัครตำรวจบ้าน</t>
  </si>
  <si>
    <t>โครงการตำรวจประสานโรงเรียน</t>
  </si>
  <si>
    <t>(1 ตำรวจ 1 โรงเรียน)</t>
  </si>
  <si>
    <t>โครงการปิดล้อมตรวจค้นเป้าหมาย</t>
  </si>
  <si>
    <t>ยาเสพติดเพื่อป้องกันการแพร่ระบาด</t>
  </si>
  <si>
    <t>ของยาเสพติด</t>
  </si>
  <si>
    <t>โครงการบริหารจัดการสกัดกั้นยาเสพติด</t>
  </si>
  <si>
    <t>(Heart  Land)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</si>
  <si>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</si>
  <si>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</si>
  <si>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โครงการการรักษาความปลอดภัย</t>
  </si>
  <si>
    <t>และให้บริการแก่นักท่องเที่ยว</t>
  </si>
  <si>
    <t>การบังคับใช้กฎหมายอำนวยความ</t>
  </si>
  <si>
    <t xml:space="preserve">ยุติธรรม และบริการประชาชน </t>
  </si>
  <si>
    <t>กิจกรรม การบังคับใช้กฎหมายอำนวย</t>
  </si>
  <si>
    <t>ความยุติธรรม และบริการประชาชน</t>
  </si>
  <si>
    <t xml:space="preserve"> ค่าตอบแทนนอกเวลาราชการ(OT)</t>
  </si>
  <si>
    <t xml:space="preserve"> ค่าซ่อมยานพาหนะ</t>
  </si>
  <si>
    <t xml:space="preserve"> ค่าทำความสะอาดที่ทำการ</t>
  </si>
  <si>
    <t xml:space="preserve"> ค่าวัสดุสำนักงาน</t>
  </si>
  <si>
    <t xml:space="preserve"> ค่าวัสดุน้ำมันเชื้อเพลิง รถยนต์ จักรยานยนต์</t>
  </si>
  <si>
    <t xml:space="preserve"> ค่าวัสดุจราจร</t>
  </si>
  <si>
    <t xml:space="preserve"> ค่าสาธารณูปโภค</t>
  </si>
  <si>
    <t>ป้องกันการเกิดอุบัติเหตุทางถนน</t>
  </si>
  <si>
    <t>ความพึงพอใจของชุมชนและการ</t>
  </si>
  <si>
    <t>มีส่วนร่วมในการป้องกันอาชญากรรม</t>
  </si>
  <si>
    <t>ลดปัญหายาเสพติดในสถานศึกษา</t>
  </si>
  <si>
    <t>สามารถลดการแพร่ระบาดในชุมชน</t>
  </si>
  <si>
    <t>เป้าหมาย</t>
  </si>
  <si>
    <t>ยึด อายัดทรัพย์สินของเครือข่าย</t>
  </si>
  <si>
    <t>ยาเสพติด ตาม พ.ร.บ.มาตรการป้องกัน</t>
  </si>
  <si>
    <t>และปราบปรามการฟอกเงิน</t>
  </si>
  <si>
    <t>ความเชื่อมั่นของนักท่องเที่ยวที่มี</t>
  </si>
  <si>
    <t>ความปลอดภัยในชีวิตและทรัพย์สิน</t>
  </si>
  <si>
    <t>-</t>
  </si>
  <si>
    <t>รายงานผลการใช้จ่ายงบประมาณ สถานีตำรวจภูธรบรรพตพิสัย</t>
  </si>
  <si>
    <t>ไม่มีปัญหา/อุปสรรค</t>
  </si>
  <si>
    <t>ในการดำเนินโครงการ</t>
  </si>
  <si>
    <t>ในการดำเนินกิจกรรม</t>
  </si>
  <si>
    <t>โครงการรณรงค์ป้องกัน และแก้ไขปัญหา</t>
  </si>
  <si>
    <t>อุบัติเหตุทางถนนช่วงเทศกาลสำคัญ</t>
  </si>
  <si>
    <t>กิจกรรมการมีส่วนร่วมของประชาชนในการ</t>
  </si>
  <si>
    <t>ป้องกันอาชญากรรม (งานชุมชนสัมพันธ์)</t>
  </si>
  <si>
    <t>การปฏิรูประบบงานสอบสวน</t>
  </si>
  <si>
    <t>เสริมสร้างจรรยาบรรณในการบริการให้พนักงาน</t>
  </si>
  <si>
    <t>สอบสวน ผู้ช่วยพนักงานสอบสวนให้บริการ</t>
  </si>
  <si>
    <t>ประชาชนอย่างมืออาชีพ</t>
  </si>
  <si>
    <t>ในช่วงเทศกาลในช่วงเทศกาลปีใหม่</t>
  </si>
  <si>
    <t>สามารถสกัดกั้นและปราบปราม ทำลายเครือ</t>
  </si>
  <si>
    <t>ข่ายการค้ายาเสพติดรายสำคัญ</t>
  </si>
  <si>
    <t>เพิ่มประสิทธิภาพการบริการประชาชนสามารถ</t>
  </si>
  <si>
    <t>บริการประชาชนได้อย่างรวดเร็วและเป็นธรรม</t>
  </si>
  <si>
    <t>การปฏิรูประบบงานป้องกันปราบปราม</t>
  </si>
  <si>
    <t>งาน สืบสวน</t>
  </si>
  <si>
    <t>ปราบปรามและบังคับใช้กฎหมาย ในการ</t>
  </si>
  <si>
    <t>เบี้ยประชุม (กต.ตร.)</t>
  </si>
  <si>
    <t>ทำลายโครงสร้างการค้ายาเสพติดกลุ่มผู้มีอิทธิพล</t>
  </si>
  <si>
    <t>ค่าเบี้ยเลี้ยง</t>
  </si>
  <si>
    <t xml:space="preserve">                    -  </t>
  </si>
  <si>
    <t xml:space="preserve"> ข้อมูล ณ วันที่  31  มีนาคม  2568</t>
  </si>
  <si>
    <t>ประจำปีงบประมาณ พ.ศ. 2568 จำนวน 12 เดือน ( เดือน ตุลาคม 2567 - กันยายน 2568 )</t>
  </si>
  <si>
    <t>พ.ต.ท.</t>
  </si>
  <si>
    <t>สรุปผลการใช้จ่ายงบประมาณ สถานีตำรวจภูธรบรรพตพิสัย</t>
  </si>
  <si>
    <t>ประจำปีงบประมาณ พ.ศ.2568  จำนวน 12 เดือน ( เดือน ตุลาคม 2567 -  กันยายน 2568 )</t>
  </si>
  <si>
    <t>ข้อมูล ณ วันที่  31  มีนาคม  2568</t>
  </si>
  <si>
    <t>ประมาณการงบประมาณ</t>
  </si>
  <si>
    <t>ผลการเบิกจ่ายจริง</t>
  </si>
  <si>
    <t>ผลการดำเนินการ</t>
  </si>
  <si>
    <t>เป็นไปตามเป้าหมาย</t>
  </si>
  <si>
    <t>ตรวจแล้วถูกต้อง</t>
  </si>
  <si>
    <t>(ปภาวิน  ห้องพ่วง)</t>
  </si>
  <si>
    <t>รอง ผกก. ป. สภ.บรรพตพิสัย</t>
  </si>
  <si>
    <t>อยู่ระหว่างเร่งรัด</t>
  </si>
  <si>
    <t>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</si>
</sst>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theme="1" tint="4.9989318521683403E-2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b/>
      <sz val="16"/>
      <color theme="1" tint="4.9989318521683403E-2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20"/>
      <color theme="1"/>
      <name val="Tahoma"/>
      <family val="2"/>
    </font>
    <font>
      <sz val="14"/>
      <color rgb="FF000000"/>
      <name val="TH SarabunIT๙"/>
      <family val="2"/>
    </font>
    <font>
      <sz val="16"/>
      <color rgb="FF0D0D0D"/>
      <name val="TH SarabunIT๙"/>
      <family val="2"/>
    </font>
    <font>
      <b/>
      <sz val="16"/>
      <color rgb="FF0D0D0D"/>
      <name val="TH SarabunIT๙"/>
      <family val="2"/>
    </font>
    <font>
      <sz val="16"/>
      <color rgb="FF000000"/>
      <name val="TH SarabunIT๙"/>
      <family val="2"/>
    </font>
    <font>
      <b/>
      <sz val="18"/>
      <color rgb="FF000000"/>
      <name val="TH SarabunIT๙"/>
      <family val="2"/>
    </font>
    <font>
      <b/>
      <sz val="18"/>
      <color rgb="FF0D0D0D"/>
      <name val="TH SarabunIT๙"/>
      <family val="2"/>
    </font>
    <font>
      <b/>
      <sz val="16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DFFF3"/>
        <bgColor rgb="FF000000"/>
      </patternFill>
    </fill>
    <fill>
      <patternFill patternType="solid">
        <fgColor rgb="FFFAFFE7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/>
    <xf numFmtId="187" fontId="9" fillId="0" borderId="1" xfId="1" applyNumberFormat="1" applyFont="1" applyBorder="1"/>
    <xf numFmtId="0" fontId="8" fillId="0" borderId="0" xfId="0" applyFont="1" applyAlignment="1">
      <alignment horizontal="center"/>
    </xf>
    <xf numFmtId="187" fontId="3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187" fontId="3" fillId="0" borderId="14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187" fontId="3" fillId="0" borderId="3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4" xfId="0" applyFont="1" applyBorder="1"/>
    <xf numFmtId="0" fontId="2" fillId="0" borderId="11" xfId="0" applyFont="1" applyBorder="1"/>
    <xf numFmtId="187" fontId="3" fillId="0" borderId="8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187" fontId="3" fillId="0" borderId="11" xfId="1" applyNumberFormat="1" applyFont="1" applyBorder="1"/>
    <xf numFmtId="0" fontId="3" fillId="0" borderId="11" xfId="0" applyFont="1" applyBorder="1"/>
    <xf numFmtId="0" fontId="3" fillId="0" borderId="8" xfId="0" applyFont="1" applyBorder="1"/>
    <xf numFmtId="187" fontId="3" fillId="0" borderId="3" xfId="1" applyNumberFormat="1" applyFont="1" applyBorder="1"/>
    <xf numFmtId="0" fontId="2" fillId="0" borderId="11" xfId="0" applyFont="1" applyBorder="1" applyAlignment="1">
      <alignment shrinkToFit="1"/>
    </xf>
    <xf numFmtId="187" fontId="3" fillId="0" borderId="8" xfId="1" applyNumberFormat="1" applyFont="1" applyBorder="1"/>
    <xf numFmtId="187" fontId="3" fillId="0" borderId="4" xfId="1" applyNumberFormat="1" applyFont="1" applyBorder="1"/>
    <xf numFmtId="2" fontId="3" fillId="0" borderId="11" xfId="0" applyNumberFormat="1" applyFont="1" applyBorder="1"/>
    <xf numFmtId="0" fontId="3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8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3" fillId="0" borderId="0" xfId="0" applyFont="1"/>
    <xf numFmtId="187" fontId="13" fillId="0" borderId="11" xfId="0" applyNumberFormat="1" applyFont="1" applyBorder="1"/>
    <xf numFmtId="187" fontId="13" fillId="0" borderId="0" xfId="0" applyNumberFormat="1" applyFont="1"/>
    <xf numFmtId="0" fontId="13" fillId="0" borderId="11" xfId="0" applyFont="1" applyBorder="1"/>
    <xf numFmtId="0" fontId="13" fillId="0" borderId="13" xfId="0" applyFont="1" applyBorder="1" applyAlignment="1">
      <alignment horizontal="center"/>
    </xf>
    <xf numFmtId="0" fontId="13" fillId="0" borderId="3" xfId="0" applyFont="1" applyBorder="1"/>
    <xf numFmtId="187" fontId="13" fillId="0" borderId="4" xfId="0" applyNumberFormat="1" applyFont="1" applyBorder="1"/>
    <xf numFmtId="187" fontId="13" fillId="0" borderId="3" xfId="0" applyNumberFormat="1" applyFont="1" applyBorder="1"/>
    <xf numFmtId="0" fontId="13" fillId="0" borderId="4" xfId="0" applyFont="1" applyBorder="1"/>
    <xf numFmtId="0" fontId="13" fillId="0" borderId="2" xfId="0" applyFont="1" applyBorder="1" applyAlignment="1">
      <alignment horizontal="center"/>
    </xf>
    <xf numFmtId="0" fontId="13" fillId="0" borderId="8" xfId="0" applyFont="1" applyBorder="1"/>
    <xf numFmtId="0" fontId="3" fillId="0" borderId="11" xfId="0" applyFont="1" applyBorder="1" applyAlignment="1">
      <alignment horizontal="right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3" fontId="3" fillId="0" borderId="0" xfId="1" applyFont="1" applyBorder="1"/>
    <xf numFmtId="43" fontId="9" fillId="0" borderId="1" xfId="0" applyNumberFormat="1" applyFont="1" applyBorder="1"/>
    <xf numFmtId="2" fontId="3" fillId="0" borderId="8" xfId="0" applyNumberFormat="1" applyFont="1" applyBorder="1"/>
    <xf numFmtId="187" fontId="13" fillId="0" borderId="12" xfId="0" applyNumberFormat="1" applyFont="1" applyBorder="1"/>
    <xf numFmtId="0" fontId="13" fillId="0" borderId="14" xfId="0" applyFont="1" applyBorder="1"/>
    <xf numFmtId="187" fontId="13" fillId="0" borderId="8" xfId="0" applyNumberFormat="1" applyFont="1" applyBorder="1"/>
    <xf numFmtId="187" fontId="13" fillId="0" borderId="14" xfId="0" applyNumberFormat="1" applyFont="1" applyBorder="1"/>
    <xf numFmtId="43" fontId="9" fillId="0" borderId="15" xfId="1" applyFont="1" applyBorder="1" applyAlignment="1">
      <alignment shrinkToFit="1"/>
    </xf>
    <xf numFmtId="43" fontId="3" fillId="0" borderId="0" xfId="1" applyFont="1" applyBorder="1" applyAlignment="1">
      <alignment horizontal="center"/>
    </xf>
    <xf numFmtId="0" fontId="16" fillId="0" borderId="0" xfId="0" applyFont="1"/>
    <xf numFmtId="187" fontId="13" fillId="0" borderId="7" xfId="0" applyNumberFormat="1" applyFont="1" applyBorder="1"/>
    <xf numFmtId="0" fontId="16" fillId="0" borderId="0" xfId="0" applyFont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6" fillId="5" borderId="0" xfId="0" applyFont="1" applyFill="1"/>
    <xf numFmtId="0" fontId="16" fillId="5" borderId="11" xfId="0" applyFont="1" applyFill="1" applyBorder="1"/>
    <xf numFmtId="0" fontId="16" fillId="5" borderId="12" xfId="0" applyFont="1" applyFill="1" applyBorder="1"/>
    <xf numFmtId="0" fontId="16" fillId="5" borderId="13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3" xfId="0" applyFont="1" applyFill="1" applyBorder="1"/>
    <xf numFmtId="0" fontId="16" fillId="5" borderId="4" xfId="0" applyFont="1" applyFill="1" applyBorder="1"/>
    <xf numFmtId="0" fontId="16" fillId="5" borderId="7" xfId="0" applyFont="1" applyFill="1" applyBorder="1"/>
    <xf numFmtId="0" fontId="16" fillId="5" borderId="2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43" fontId="17" fillId="5" borderId="12" xfId="0" applyNumberFormat="1" applyFont="1" applyFill="1" applyBorder="1" applyAlignment="1">
      <alignment horizontal="left" vertical="center"/>
    </xf>
    <xf numFmtId="43" fontId="17" fillId="5" borderId="13" xfId="0" applyNumberFormat="1" applyFont="1" applyFill="1" applyBorder="1" applyAlignment="1">
      <alignment horizontal="left" vertical="center"/>
    </xf>
    <xf numFmtId="43" fontId="17" fillId="5" borderId="11" xfId="0" applyNumberFormat="1" applyFont="1" applyFill="1" applyBorder="1" applyAlignment="1">
      <alignment horizontal="right" vertical="center"/>
    </xf>
    <xf numFmtId="2" fontId="17" fillId="5" borderId="12" xfId="0" applyNumberFormat="1" applyFont="1" applyFill="1" applyBorder="1" applyAlignment="1">
      <alignment horizontal="center" vertical="center"/>
    </xf>
    <xf numFmtId="2" fontId="17" fillId="5" borderId="13" xfId="0" applyNumberFormat="1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AFFE7"/>
      <color rgb="FFFDFFF3"/>
      <color rgb="FFE5E5FF"/>
      <color rgb="FFCCCCFF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61</xdr:row>
      <xdr:rowOff>102448</xdr:rowOff>
    </xdr:from>
    <xdr:to>
      <xdr:col>5</xdr:col>
      <xdr:colOff>819150</xdr:colOff>
      <xdr:row>64</xdr:row>
      <xdr:rowOff>40470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AEB0AB"/>
            </a:clrFrom>
            <a:clrTo>
              <a:srgbClr val="AEB0A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7256973"/>
          <a:ext cx="1524000" cy="1061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52D0-1E7E-4323-9267-B5E85B45C8D9}">
  <dimension ref="A1:K70"/>
  <sheetViews>
    <sheetView tabSelected="1" topLeftCell="A64" workbookViewId="0">
      <selection activeCell="J53" sqref="J53"/>
    </sheetView>
  </sheetViews>
  <sheetFormatPr defaultRowHeight="25.5" x14ac:dyDescent="0.35"/>
  <cols>
    <col min="1" max="1" width="6.625" style="47" customWidth="1"/>
    <col min="2" max="2" width="28.875" style="46" customWidth="1"/>
    <col min="3" max="3" width="30" style="46" customWidth="1"/>
    <col min="4" max="4" width="13.5" style="46" customWidth="1"/>
    <col min="5" max="5" width="14.5" style="46" customWidth="1"/>
    <col min="6" max="6" width="11.625" style="46" customWidth="1"/>
    <col min="7" max="7" width="16.75" style="47" customWidth="1"/>
    <col min="8" max="10" width="9" style="46"/>
    <col min="11" max="11" width="12.625" style="48" bestFit="1" customWidth="1"/>
    <col min="12" max="16384" width="9" style="46"/>
  </cols>
  <sheetData>
    <row r="1" spans="1:7" ht="21" customHeight="1" x14ac:dyDescent="0.35">
      <c r="A1" s="124" t="s">
        <v>43</v>
      </c>
      <c r="B1" s="124"/>
      <c r="C1" s="124"/>
      <c r="D1" s="124"/>
      <c r="E1" s="124"/>
      <c r="F1" s="124"/>
      <c r="G1" s="124"/>
    </row>
    <row r="2" spans="1:7" ht="21" customHeight="1" x14ac:dyDescent="0.35">
      <c r="A2" s="124" t="s">
        <v>68</v>
      </c>
      <c r="B2" s="124"/>
      <c r="C2" s="124"/>
      <c r="D2" s="124"/>
      <c r="E2" s="124"/>
      <c r="F2" s="124"/>
      <c r="G2" s="124"/>
    </row>
    <row r="3" spans="1:7" ht="21" customHeight="1" x14ac:dyDescent="0.35">
      <c r="A3" s="125" t="s">
        <v>67</v>
      </c>
      <c r="B3" s="125"/>
      <c r="C3" s="125"/>
      <c r="D3" s="125"/>
      <c r="E3" s="125"/>
      <c r="F3" s="125"/>
      <c r="G3" s="125"/>
    </row>
    <row r="4" spans="1:7" ht="24" customHeight="1" x14ac:dyDescent="0.35">
      <c r="A4" s="120" t="s">
        <v>0</v>
      </c>
      <c r="B4" s="120" t="s">
        <v>7</v>
      </c>
      <c r="C4" s="122" t="s">
        <v>2</v>
      </c>
      <c r="D4" s="122" t="s">
        <v>3</v>
      </c>
      <c r="E4" s="122" t="s">
        <v>4</v>
      </c>
      <c r="F4" s="117" t="s">
        <v>5</v>
      </c>
      <c r="G4" s="118" t="s">
        <v>6</v>
      </c>
    </row>
    <row r="5" spans="1:7" ht="26.25" customHeight="1" x14ac:dyDescent="0.35">
      <c r="A5" s="126"/>
      <c r="B5" s="126"/>
      <c r="C5" s="127"/>
      <c r="D5" s="127"/>
      <c r="E5" s="127"/>
      <c r="F5" s="120"/>
      <c r="G5" s="128"/>
    </row>
    <row r="6" spans="1:7" ht="21.75" customHeight="1" x14ac:dyDescent="0.35">
      <c r="A6" s="9">
        <v>1</v>
      </c>
      <c r="B6" s="25" t="s">
        <v>47</v>
      </c>
      <c r="C6" s="10" t="s">
        <v>31</v>
      </c>
      <c r="D6" s="28">
        <v>29550</v>
      </c>
      <c r="E6" s="11">
        <v>29550</v>
      </c>
      <c r="F6" s="36">
        <v>100</v>
      </c>
      <c r="G6" s="12" t="s">
        <v>44</v>
      </c>
    </row>
    <row r="7" spans="1:7" ht="21.75" customHeight="1" x14ac:dyDescent="0.35">
      <c r="A7" s="13"/>
      <c r="B7" s="26" t="s">
        <v>48</v>
      </c>
      <c r="C7" s="14" t="s">
        <v>55</v>
      </c>
      <c r="D7" s="29"/>
      <c r="E7" s="15"/>
      <c r="F7" s="33"/>
      <c r="G7" s="16" t="s">
        <v>45</v>
      </c>
    </row>
    <row r="8" spans="1:7" ht="21.75" customHeight="1" x14ac:dyDescent="0.35">
      <c r="A8" s="9">
        <v>2</v>
      </c>
      <c r="B8" s="25" t="s">
        <v>49</v>
      </c>
      <c r="C8" s="10" t="s">
        <v>32</v>
      </c>
      <c r="D8" s="28">
        <v>27200</v>
      </c>
      <c r="E8" s="11">
        <v>20000</v>
      </c>
      <c r="F8" s="67">
        <f>E8*100/D8</f>
        <v>73.529411764705884</v>
      </c>
      <c r="G8" s="12" t="s">
        <v>44</v>
      </c>
    </row>
    <row r="9" spans="1:7" ht="21.75" customHeight="1" x14ac:dyDescent="0.35">
      <c r="A9" s="17"/>
      <c r="B9" s="27" t="s">
        <v>50</v>
      </c>
      <c r="C9" s="1" t="s">
        <v>33</v>
      </c>
      <c r="D9" s="30"/>
      <c r="E9" s="8"/>
      <c r="F9" s="35"/>
      <c r="G9" s="18" t="s">
        <v>46</v>
      </c>
    </row>
    <row r="10" spans="1:7" ht="21.75" customHeight="1" x14ac:dyDescent="0.35">
      <c r="A10" s="17"/>
      <c r="B10" s="27" t="s">
        <v>63</v>
      </c>
      <c r="C10" s="1"/>
      <c r="D10" s="30">
        <v>8000</v>
      </c>
      <c r="E10" s="8"/>
      <c r="F10" s="35"/>
      <c r="G10" s="18"/>
    </row>
    <row r="11" spans="1:7" ht="21.75" customHeight="1" x14ac:dyDescent="0.35">
      <c r="A11" s="17"/>
      <c r="B11" s="27" t="s">
        <v>8</v>
      </c>
      <c r="C11" s="1"/>
      <c r="D11" s="30">
        <v>8000</v>
      </c>
      <c r="E11" s="8">
        <v>8000</v>
      </c>
      <c r="F11" s="61">
        <v>100</v>
      </c>
      <c r="G11" s="18" t="s">
        <v>44</v>
      </c>
    </row>
    <row r="12" spans="1:7" ht="21.75" customHeight="1" x14ac:dyDescent="0.35">
      <c r="A12" s="21">
        <v>3</v>
      </c>
      <c r="B12" s="25" t="s">
        <v>9</v>
      </c>
      <c r="C12" s="10" t="s">
        <v>34</v>
      </c>
      <c r="D12" s="31">
        <v>1140</v>
      </c>
      <c r="E12" s="11">
        <v>1140</v>
      </c>
      <c r="F12" s="36">
        <v>100</v>
      </c>
      <c r="G12" s="12" t="s">
        <v>44</v>
      </c>
    </row>
    <row r="13" spans="1:7" ht="21.75" customHeight="1" x14ac:dyDescent="0.35">
      <c r="A13" s="22"/>
      <c r="B13" s="26" t="s">
        <v>10</v>
      </c>
      <c r="C13" s="14"/>
      <c r="D13" s="29"/>
      <c r="E13" s="15"/>
      <c r="F13" s="33"/>
      <c r="G13" s="23" t="s">
        <v>45</v>
      </c>
    </row>
    <row r="14" spans="1:7" ht="21.75" customHeight="1" x14ac:dyDescent="0.35">
      <c r="A14" s="24">
        <v>4</v>
      </c>
      <c r="B14" s="25" t="s">
        <v>11</v>
      </c>
      <c r="C14" s="10" t="s">
        <v>35</v>
      </c>
      <c r="D14" s="28">
        <v>10000</v>
      </c>
      <c r="E14" s="11">
        <v>10000</v>
      </c>
      <c r="F14" s="45">
        <v>100</v>
      </c>
      <c r="G14" s="12" t="s">
        <v>44</v>
      </c>
    </row>
    <row r="15" spans="1:7" ht="21.75" customHeight="1" x14ac:dyDescent="0.35">
      <c r="A15" s="19"/>
      <c r="B15" s="27" t="s">
        <v>12</v>
      </c>
      <c r="C15" s="1" t="s">
        <v>36</v>
      </c>
      <c r="D15" s="32"/>
      <c r="E15" s="2"/>
      <c r="F15" s="35"/>
      <c r="G15" s="18" t="s">
        <v>45</v>
      </c>
    </row>
    <row r="16" spans="1:7" ht="21.75" customHeight="1" x14ac:dyDescent="0.35">
      <c r="A16" s="13"/>
      <c r="B16" s="26" t="s">
        <v>13</v>
      </c>
      <c r="C16" s="14"/>
      <c r="D16" s="33"/>
      <c r="E16" s="20"/>
      <c r="F16" s="33"/>
      <c r="G16" s="16"/>
    </row>
    <row r="17" spans="1:11" ht="21.75" customHeight="1" x14ac:dyDescent="0.35">
      <c r="A17" s="17">
        <v>5</v>
      </c>
      <c r="B17" s="25" t="s">
        <v>60</v>
      </c>
      <c r="C17" s="60" t="s">
        <v>62</v>
      </c>
      <c r="D17" s="34">
        <v>74400</v>
      </c>
      <c r="E17" s="7">
        <v>18600</v>
      </c>
      <c r="F17" s="35">
        <f>E17*100/D17</f>
        <v>25</v>
      </c>
      <c r="G17" s="12" t="s">
        <v>44</v>
      </c>
    </row>
    <row r="18" spans="1:11" ht="21.75" customHeight="1" x14ac:dyDescent="0.35">
      <c r="A18" s="13"/>
      <c r="B18" s="26" t="s">
        <v>61</v>
      </c>
      <c r="C18" s="58" t="s">
        <v>64</v>
      </c>
      <c r="D18" s="33"/>
      <c r="E18" s="20"/>
      <c r="F18" s="33"/>
      <c r="G18" s="16"/>
    </row>
    <row r="19" spans="1:11" ht="21.75" customHeight="1" x14ac:dyDescent="0.35">
      <c r="A19" s="62">
        <v>6</v>
      </c>
      <c r="B19" s="27" t="s">
        <v>51</v>
      </c>
      <c r="C19" s="50" t="s">
        <v>52</v>
      </c>
      <c r="D19" s="51">
        <v>36300</v>
      </c>
      <c r="E19" s="52">
        <v>0</v>
      </c>
      <c r="F19" s="53"/>
      <c r="G19" s="54" t="s">
        <v>80</v>
      </c>
    </row>
    <row r="20" spans="1:11" ht="21.75" customHeight="1" x14ac:dyDescent="0.35">
      <c r="A20" s="63"/>
      <c r="B20" s="27"/>
      <c r="C20" s="50" t="s">
        <v>53</v>
      </c>
      <c r="D20" s="53"/>
      <c r="E20" s="52"/>
      <c r="F20" s="53"/>
      <c r="G20" s="54" t="s">
        <v>81</v>
      </c>
    </row>
    <row r="21" spans="1:11" ht="21.75" customHeight="1" x14ac:dyDescent="0.35">
      <c r="A21" s="64"/>
      <c r="B21" s="26"/>
      <c r="C21" s="55" t="s">
        <v>54</v>
      </c>
      <c r="D21" s="56"/>
      <c r="E21" s="57"/>
      <c r="F21" s="58"/>
      <c r="G21" s="59"/>
    </row>
    <row r="22" spans="1:11" ht="21.75" customHeight="1" x14ac:dyDescent="0.35">
      <c r="A22" s="62">
        <v>7</v>
      </c>
      <c r="B22" s="25" t="s">
        <v>14</v>
      </c>
      <c r="C22" s="69" t="s">
        <v>56</v>
      </c>
      <c r="D22" s="70">
        <v>10600</v>
      </c>
      <c r="E22" s="71" t="s">
        <v>66</v>
      </c>
      <c r="F22" s="60"/>
      <c r="G22" s="54" t="s">
        <v>80</v>
      </c>
    </row>
    <row r="23" spans="1:11" ht="21.75" customHeight="1" x14ac:dyDescent="0.35">
      <c r="A23" s="63"/>
      <c r="B23" s="27" t="s">
        <v>15</v>
      </c>
      <c r="C23" s="50" t="s">
        <v>57</v>
      </c>
      <c r="D23" s="51"/>
      <c r="E23" s="52"/>
      <c r="F23" s="53"/>
      <c r="G23" s="54" t="s">
        <v>81</v>
      </c>
    </row>
    <row r="24" spans="1:11" ht="21.75" customHeight="1" x14ac:dyDescent="0.35">
      <c r="A24" s="63"/>
      <c r="B24" s="27"/>
      <c r="C24" s="50"/>
      <c r="D24" s="68"/>
      <c r="E24" s="51"/>
      <c r="F24" s="53"/>
      <c r="G24" s="54"/>
    </row>
    <row r="25" spans="1:11" ht="21.75" customHeight="1" x14ac:dyDescent="0.35">
      <c r="A25" s="64"/>
      <c r="B25" s="26"/>
      <c r="C25" s="55"/>
      <c r="D25" s="75"/>
      <c r="E25" s="56"/>
      <c r="F25" s="58"/>
      <c r="G25" s="59"/>
    </row>
    <row r="26" spans="1:11" ht="24" customHeight="1" x14ac:dyDescent="0.35">
      <c r="A26" s="120" t="s">
        <v>0</v>
      </c>
      <c r="B26" s="120" t="s">
        <v>7</v>
      </c>
      <c r="C26" s="122" t="s">
        <v>2</v>
      </c>
      <c r="D26" s="122" t="s">
        <v>3</v>
      </c>
      <c r="E26" s="122" t="s">
        <v>4</v>
      </c>
      <c r="F26" s="117" t="s">
        <v>5</v>
      </c>
      <c r="G26" s="118" t="s">
        <v>6</v>
      </c>
      <c r="K26" s="49"/>
    </row>
    <row r="27" spans="1:11" ht="24" customHeight="1" x14ac:dyDescent="0.35">
      <c r="A27" s="121"/>
      <c r="B27" s="121"/>
      <c r="C27" s="123"/>
      <c r="D27" s="123"/>
      <c r="E27" s="123"/>
      <c r="F27" s="117"/>
      <c r="G27" s="119"/>
    </row>
    <row r="28" spans="1:11" ht="21.75" customHeight="1" x14ac:dyDescent="0.35">
      <c r="A28" s="17">
        <v>8</v>
      </c>
      <c r="B28" s="27" t="s">
        <v>16</v>
      </c>
      <c r="C28" s="1" t="s">
        <v>37</v>
      </c>
      <c r="D28" s="34">
        <v>10400</v>
      </c>
      <c r="E28" s="7">
        <v>0</v>
      </c>
      <c r="F28" s="35"/>
      <c r="G28" s="54" t="s">
        <v>80</v>
      </c>
    </row>
    <row r="29" spans="1:11" ht="21.75" customHeight="1" x14ac:dyDescent="0.35">
      <c r="A29" s="17"/>
      <c r="B29" s="27" t="s">
        <v>17</v>
      </c>
      <c r="C29" s="1" t="s">
        <v>38</v>
      </c>
      <c r="D29" s="34"/>
      <c r="E29" s="7"/>
      <c r="F29" s="35"/>
      <c r="G29" s="54" t="s">
        <v>81</v>
      </c>
    </row>
    <row r="30" spans="1:11" ht="21.75" customHeight="1" x14ac:dyDescent="0.35">
      <c r="A30" s="17"/>
      <c r="B30" s="27"/>
      <c r="C30" s="1" t="s">
        <v>39</v>
      </c>
      <c r="D30" s="34"/>
      <c r="E30" s="7"/>
      <c r="F30" s="35"/>
      <c r="G30" s="18"/>
    </row>
    <row r="31" spans="1:11" ht="21.75" customHeight="1" x14ac:dyDescent="0.35">
      <c r="A31" s="9">
        <v>9</v>
      </c>
      <c r="B31" s="25" t="s">
        <v>18</v>
      </c>
      <c r="C31" s="10" t="s">
        <v>40</v>
      </c>
      <c r="D31" s="39">
        <v>48120</v>
      </c>
      <c r="E31" s="11">
        <v>24060</v>
      </c>
      <c r="F31" s="45">
        <v>50</v>
      </c>
      <c r="G31" s="12" t="s">
        <v>44</v>
      </c>
    </row>
    <row r="32" spans="1:11" ht="21.75" customHeight="1" x14ac:dyDescent="0.35">
      <c r="A32" s="13"/>
      <c r="B32" s="26" t="s">
        <v>19</v>
      </c>
      <c r="C32" s="14" t="s">
        <v>41</v>
      </c>
      <c r="D32" s="40"/>
      <c r="E32" s="37"/>
      <c r="F32" s="33"/>
      <c r="G32" s="16" t="s">
        <v>45</v>
      </c>
    </row>
    <row r="33" spans="1:7" ht="21.75" customHeight="1" x14ac:dyDescent="0.35">
      <c r="A33" s="17">
        <v>10</v>
      </c>
      <c r="B33" s="27" t="s">
        <v>20</v>
      </c>
      <c r="C33" s="1" t="s">
        <v>58</v>
      </c>
      <c r="D33" s="34"/>
      <c r="E33" s="7"/>
      <c r="F33" s="35"/>
      <c r="G33" s="18" t="s">
        <v>44</v>
      </c>
    </row>
    <row r="34" spans="1:7" ht="21.75" customHeight="1" x14ac:dyDescent="0.35">
      <c r="A34" s="17"/>
      <c r="B34" s="27" t="s">
        <v>21</v>
      </c>
      <c r="C34" s="1" t="s">
        <v>59</v>
      </c>
      <c r="D34" s="34"/>
      <c r="E34" s="7"/>
      <c r="F34" s="35"/>
      <c r="G34" s="18" t="s">
        <v>46</v>
      </c>
    </row>
    <row r="35" spans="1:7" ht="21.75" customHeight="1" x14ac:dyDescent="0.35">
      <c r="A35" s="17"/>
      <c r="B35" s="27" t="s">
        <v>22</v>
      </c>
      <c r="C35" s="1"/>
      <c r="D35" s="34"/>
      <c r="E35" s="7"/>
      <c r="F35" s="35"/>
      <c r="G35" s="18"/>
    </row>
    <row r="36" spans="1:7" ht="21.75" customHeight="1" x14ac:dyDescent="0.35">
      <c r="A36" s="17"/>
      <c r="B36" s="27" t="s">
        <v>23</v>
      </c>
      <c r="C36" s="1"/>
      <c r="D36" s="34"/>
      <c r="E36" s="7"/>
      <c r="F36" s="35"/>
      <c r="G36" s="18"/>
    </row>
    <row r="37" spans="1:7" ht="21.75" customHeight="1" x14ac:dyDescent="0.35">
      <c r="A37" s="17"/>
      <c r="B37" s="27" t="s">
        <v>24</v>
      </c>
      <c r="C37" s="1"/>
      <c r="D37" s="34">
        <v>1013900</v>
      </c>
      <c r="E37" s="7">
        <v>302800</v>
      </c>
      <c r="F37" s="41">
        <f t="shared" ref="F37:F42" si="0">E37*100/D37</f>
        <v>29.864878193115693</v>
      </c>
      <c r="G37" s="18"/>
    </row>
    <row r="38" spans="1:7" ht="21.75" customHeight="1" x14ac:dyDescent="0.35">
      <c r="A38" s="17"/>
      <c r="B38" s="27" t="s">
        <v>65</v>
      </c>
      <c r="C38" s="1"/>
      <c r="D38" s="34">
        <v>103200</v>
      </c>
      <c r="E38" s="7">
        <v>25800</v>
      </c>
      <c r="F38" s="41">
        <f t="shared" si="0"/>
        <v>25</v>
      </c>
      <c r="G38" s="18"/>
    </row>
    <row r="39" spans="1:7" ht="21.75" customHeight="1" x14ac:dyDescent="0.35">
      <c r="A39" s="17"/>
      <c r="B39" s="27" t="s">
        <v>25</v>
      </c>
      <c r="C39" s="1"/>
      <c r="D39" s="34">
        <v>31200</v>
      </c>
      <c r="E39" s="8">
        <v>15600</v>
      </c>
      <c r="F39" s="41">
        <f t="shared" si="0"/>
        <v>50</v>
      </c>
      <c r="G39" s="18"/>
    </row>
    <row r="40" spans="1:7" ht="21.75" customHeight="1" x14ac:dyDescent="0.35">
      <c r="A40" s="17"/>
      <c r="B40" s="27" t="s">
        <v>26</v>
      </c>
      <c r="C40" s="1"/>
      <c r="D40" s="34">
        <v>156000</v>
      </c>
      <c r="E40" s="7">
        <v>78000</v>
      </c>
      <c r="F40" s="41">
        <f t="shared" si="0"/>
        <v>50</v>
      </c>
      <c r="G40" s="18"/>
    </row>
    <row r="41" spans="1:7" ht="21.75" customHeight="1" x14ac:dyDescent="0.35">
      <c r="A41" s="17"/>
      <c r="B41" s="27" t="s">
        <v>27</v>
      </c>
      <c r="C41" s="1"/>
      <c r="D41" s="34">
        <v>12100</v>
      </c>
      <c r="E41" s="73">
        <v>4943.3999999999996</v>
      </c>
      <c r="F41" s="41">
        <f t="shared" si="0"/>
        <v>40.854545454545452</v>
      </c>
      <c r="G41" s="18"/>
    </row>
    <row r="42" spans="1:7" ht="21.75" customHeight="1" x14ac:dyDescent="0.35">
      <c r="A42" s="17"/>
      <c r="B42" s="38" t="s">
        <v>28</v>
      </c>
      <c r="C42" s="1"/>
      <c r="D42" s="34">
        <v>2036500</v>
      </c>
      <c r="E42" s="7">
        <v>702000</v>
      </c>
      <c r="F42" s="41">
        <f t="shared" si="0"/>
        <v>34.470905966118337</v>
      </c>
      <c r="G42" s="18"/>
    </row>
    <row r="43" spans="1:7" ht="21.75" customHeight="1" x14ac:dyDescent="0.35">
      <c r="A43" s="17"/>
      <c r="B43" s="27" t="s">
        <v>29</v>
      </c>
      <c r="C43" s="1"/>
      <c r="D43" s="34">
        <v>8600</v>
      </c>
      <c r="E43" s="8" t="s">
        <v>42</v>
      </c>
      <c r="F43" s="32" t="s">
        <v>42</v>
      </c>
      <c r="G43" s="18"/>
    </row>
    <row r="44" spans="1:7" ht="21.75" customHeight="1" x14ac:dyDescent="0.35">
      <c r="A44" s="17"/>
      <c r="B44" s="27" t="s">
        <v>30</v>
      </c>
      <c r="C44" s="1"/>
      <c r="D44" s="40">
        <v>293800</v>
      </c>
      <c r="E44" s="65">
        <v>194002.65</v>
      </c>
      <c r="F44" s="35">
        <v>64.97</v>
      </c>
      <c r="G44" s="18"/>
    </row>
    <row r="45" spans="1:7" ht="21.75" customHeight="1" x14ac:dyDescent="0.35">
      <c r="A45" s="42"/>
      <c r="B45" s="43" t="s">
        <v>1</v>
      </c>
      <c r="C45" s="44"/>
      <c r="D45" s="5">
        <f>SUM(D6:D44)</f>
        <v>3919010</v>
      </c>
      <c r="E45" s="72">
        <f>SUM(E4:E44)</f>
        <v>1434496.0499999998</v>
      </c>
      <c r="F45" s="66">
        <f>E45*100/D45</f>
        <v>36.603531248963378</v>
      </c>
      <c r="G45" s="3"/>
    </row>
    <row r="47" spans="1:7" x14ac:dyDescent="0.35">
      <c r="A47" s="6"/>
      <c r="B47" s="4"/>
      <c r="C47" s="4"/>
      <c r="D47" s="4"/>
      <c r="E47" s="4"/>
      <c r="F47" s="4"/>
      <c r="G47" s="6"/>
    </row>
    <row r="48" spans="1:7" x14ac:dyDescent="0.35">
      <c r="A48" s="6"/>
      <c r="B48" s="4"/>
      <c r="C48" s="4"/>
      <c r="D48" s="4"/>
      <c r="E48" s="4"/>
      <c r="F48" s="4"/>
      <c r="G48" s="6"/>
    </row>
    <row r="49" spans="1:7" x14ac:dyDescent="0.35">
      <c r="A49" s="6"/>
      <c r="B49" s="4"/>
      <c r="C49" s="4"/>
      <c r="D49" s="4"/>
      <c r="E49" s="4"/>
      <c r="F49" s="4"/>
      <c r="G49" s="6"/>
    </row>
    <row r="50" spans="1:7" x14ac:dyDescent="0.35">
      <c r="A50" s="108" t="s">
        <v>70</v>
      </c>
      <c r="B50" s="109"/>
      <c r="C50" s="109"/>
      <c r="D50" s="109"/>
      <c r="E50" s="109"/>
      <c r="F50" s="109"/>
      <c r="G50" s="110"/>
    </row>
    <row r="51" spans="1:7" x14ac:dyDescent="0.35">
      <c r="A51" s="111" t="s">
        <v>71</v>
      </c>
      <c r="B51" s="112"/>
      <c r="C51" s="112"/>
      <c r="D51" s="112"/>
      <c r="E51" s="112"/>
      <c r="F51" s="112"/>
      <c r="G51" s="113"/>
    </row>
    <row r="52" spans="1:7" x14ac:dyDescent="0.35">
      <c r="A52" s="114" t="s">
        <v>72</v>
      </c>
      <c r="B52" s="115"/>
      <c r="C52" s="115"/>
      <c r="D52" s="115"/>
      <c r="E52" s="115"/>
      <c r="F52" s="115"/>
      <c r="G52" s="116"/>
    </row>
    <row r="53" spans="1:7" ht="20.25" customHeight="1" x14ac:dyDescent="0.35">
      <c r="A53" s="96" t="s">
        <v>73</v>
      </c>
      <c r="B53" s="97"/>
      <c r="C53" s="102" t="s">
        <v>74</v>
      </c>
      <c r="D53" s="96" t="s">
        <v>5</v>
      </c>
      <c r="E53" s="97"/>
      <c r="F53" s="96" t="s">
        <v>75</v>
      </c>
      <c r="G53" s="105"/>
    </row>
    <row r="54" spans="1:7" ht="20.25" customHeight="1" x14ac:dyDescent="0.35">
      <c r="A54" s="98"/>
      <c r="B54" s="99"/>
      <c r="C54" s="103"/>
      <c r="D54" s="98"/>
      <c r="E54" s="99"/>
      <c r="F54" s="98"/>
      <c r="G54" s="106"/>
    </row>
    <row r="55" spans="1:7" ht="20.25" customHeight="1" x14ac:dyDescent="0.35">
      <c r="A55" s="100"/>
      <c r="B55" s="101"/>
      <c r="C55" s="104"/>
      <c r="D55" s="100"/>
      <c r="E55" s="101"/>
      <c r="F55" s="100"/>
      <c r="G55" s="107"/>
    </row>
    <row r="56" spans="1:7" ht="20.25" customHeight="1" x14ac:dyDescent="0.35">
      <c r="A56" s="77"/>
      <c r="B56" s="78"/>
      <c r="C56" s="79"/>
      <c r="D56" s="78"/>
      <c r="E56" s="78"/>
      <c r="F56" s="80"/>
      <c r="G56" s="81"/>
    </row>
    <row r="57" spans="1:7" ht="20.25" customHeight="1" x14ac:dyDescent="0.35">
      <c r="A57" s="89">
        <v>3919010</v>
      </c>
      <c r="B57" s="90"/>
      <c r="C57" s="91">
        <v>1434496.05</v>
      </c>
      <c r="D57" s="92">
        <v>36.6</v>
      </c>
      <c r="E57" s="93"/>
      <c r="F57" s="94" t="s">
        <v>76</v>
      </c>
      <c r="G57" s="95"/>
    </row>
    <row r="58" spans="1:7" x14ac:dyDescent="0.35">
      <c r="A58" s="89"/>
      <c r="B58" s="90"/>
      <c r="C58" s="91"/>
      <c r="D58" s="92"/>
      <c r="E58" s="93"/>
      <c r="F58" s="94"/>
      <c r="G58" s="95"/>
    </row>
    <row r="59" spans="1:7" ht="32.25" customHeight="1" x14ac:dyDescent="0.35">
      <c r="A59" s="82"/>
      <c r="B59" s="83"/>
      <c r="C59" s="84"/>
      <c r="D59" s="83"/>
      <c r="E59" s="83"/>
      <c r="F59" s="85"/>
      <c r="G59" s="86"/>
    </row>
    <row r="60" spans="1:7" ht="25.5" customHeight="1" x14ac:dyDescent="0.35">
      <c r="A60" s="76"/>
      <c r="B60" s="74"/>
      <c r="C60" s="74"/>
      <c r="D60" s="74"/>
      <c r="E60" s="74"/>
      <c r="F60" s="74"/>
      <c r="G60" s="76"/>
    </row>
    <row r="61" spans="1:7" ht="25.5" customHeight="1" x14ac:dyDescent="0.35">
      <c r="A61" s="76"/>
      <c r="B61" s="74"/>
      <c r="C61" s="74"/>
      <c r="D61" s="74"/>
      <c r="E61" s="74"/>
      <c r="F61" s="74"/>
      <c r="G61" s="76"/>
    </row>
    <row r="62" spans="1:7" ht="25.5" customHeight="1" x14ac:dyDescent="0.35">
      <c r="A62" s="76"/>
      <c r="B62" s="74"/>
      <c r="C62" s="74"/>
      <c r="D62" s="74"/>
      <c r="E62" s="88" t="s">
        <v>77</v>
      </c>
      <c r="F62" s="88"/>
      <c r="G62" s="76"/>
    </row>
    <row r="63" spans="1:7" ht="37.5" customHeight="1" x14ac:dyDescent="0.35">
      <c r="A63" s="76"/>
      <c r="B63" s="74"/>
      <c r="C63" s="74"/>
      <c r="D63" s="74"/>
      <c r="E63" s="87" t="s">
        <v>69</v>
      </c>
      <c r="F63" s="87"/>
      <c r="G63" s="76"/>
    </row>
    <row r="64" spans="1:7" x14ac:dyDescent="0.35">
      <c r="A64" s="76"/>
      <c r="B64" s="74"/>
      <c r="C64" s="74"/>
      <c r="D64" s="74"/>
      <c r="E64" s="88" t="s">
        <v>78</v>
      </c>
      <c r="F64" s="88"/>
      <c r="G64" s="76"/>
    </row>
    <row r="65" spans="1:7" x14ac:dyDescent="0.35">
      <c r="A65" s="76"/>
      <c r="B65" s="74"/>
      <c r="C65" s="74"/>
      <c r="D65" s="74"/>
      <c r="E65" s="88" t="s">
        <v>79</v>
      </c>
      <c r="F65" s="88"/>
      <c r="G65" s="76"/>
    </row>
    <row r="66" spans="1:7" x14ac:dyDescent="0.35">
      <c r="A66" s="6"/>
      <c r="B66" s="4"/>
      <c r="C66" s="4"/>
      <c r="D66" s="4"/>
      <c r="E66" s="4"/>
      <c r="F66" s="4"/>
      <c r="G66" s="6"/>
    </row>
    <row r="67" spans="1:7" x14ac:dyDescent="0.35">
      <c r="A67" s="6"/>
      <c r="B67" s="6"/>
      <c r="C67" s="4"/>
      <c r="D67" s="4"/>
      <c r="E67" s="4"/>
      <c r="F67" s="4"/>
      <c r="G67" s="6"/>
    </row>
    <row r="68" spans="1:7" x14ac:dyDescent="0.35">
      <c r="A68" s="6"/>
      <c r="B68" s="6"/>
      <c r="C68" s="4"/>
      <c r="D68" s="4"/>
      <c r="E68" s="4"/>
      <c r="F68" s="4"/>
      <c r="G68" s="6"/>
    </row>
    <row r="69" spans="1:7" x14ac:dyDescent="0.35">
      <c r="A69" s="6"/>
      <c r="B69" s="4"/>
      <c r="C69" s="4"/>
      <c r="D69" s="4"/>
      <c r="E69" s="4"/>
      <c r="F69" s="4"/>
      <c r="G69" s="6"/>
    </row>
    <row r="70" spans="1:7" x14ac:dyDescent="0.35">
      <c r="A70" s="6"/>
      <c r="B70" s="4"/>
      <c r="C70" s="4"/>
      <c r="D70" s="4"/>
      <c r="E70" s="4"/>
      <c r="F70" s="4"/>
      <c r="G70" s="6"/>
    </row>
  </sheetData>
  <mergeCells count="31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F26:F27"/>
    <mergeCell ref="G26:G27"/>
    <mergeCell ref="A26:A27"/>
    <mergeCell ref="B26:B27"/>
    <mergeCell ref="C26:C27"/>
    <mergeCell ref="D26:D27"/>
    <mergeCell ref="E26:E27"/>
    <mergeCell ref="A53:B55"/>
    <mergeCell ref="C53:C55"/>
    <mergeCell ref="D53:E55"/>
    <mergeCell ref="F53:G55"/>
    <mergeCell ref="A50:G50"/>
    <mergeCell ref="A51:G51"/>
    <mergeCell ref="A52:G52"/>
    <mergeCell ref="E64:F64"/>
    <mergeCell ref="E65:F65"/>
    <mergeCell ref="E62:F62"/>
    <mergeCell ref="A57:B58"/>
    <mergeCell ref="C57:C58"/>
    <mergeCell ref="D57:E58"/>
    <mergeCell ref="F57:G58"/>
  </mergeCells>
  <pageMargins left="0.70866141732283472" right="0.70866141732283472" top="0.35433070866141736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O12รายงานผลการใช้จ่าย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advic</cp:lastModifiedBy>
  <cp:lastPrinted>2025-04-30T04:32:12Z</cp:lastPrinted>
  <dcterms:created xsi:type="dcterms:W3CDTF">2024-01-10T07:59:11Z</dcterms:created>
  <dcterms:modified xsi:type="dcterms:W3CDTF">2025-04-30T06:02:02Z</dcterms:modified>
</cp:coreProperties>
</file>